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<sst xmlns="http://schemas.openxmlformats.org/spreadsheetml/2006/main" count="20" uniqueCount="16">
  <si>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CONTRACT DIALIZA 2017</t>
  </si>
  <si>
    <t xml:space="preserve">ian-dec 2017 </t>
  </si>
  <si>
    <t>Furnizor</t>
  </si>
  <si>
    <t>Nr bolnavi 2017</t>
  </si>
  <si>
    <t xml:space="preserve">ian -dec 2017 </t>
  </si>
  <si>
    <t>nr sedinte</t>
  </si>
  <si>
    <t>valoare</t>
  </si>
  <si>
    <t>Spitalul Judetean de Urgenta Targoviste</t>
  </si>
  <si>
    <t>hemodializa</t>
  </si>
  <si>
    <t>dializa peritoneala</t>
  </si>
  <si>
    <t>dializa peritoneala automata</t>
  </si>
  <si>
    <t>total</t>
  </si>
  <si>
    <t>Fresenius Nephrocare Romania SRL</t>
  </si>
  <si>
    <t>hemodiafiltratre</t>
  </si>
  <si>
    <t>Sc Diasys Medical Srl- hemodializa</t>
  </si>
  <si>
    <t>Total general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</si>
</sst>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4" fontId="1" fillId="0" borderId="1" xfId="0" applyNumberFormat="1" applyFont="1" applyBorder="1" applyAlignment="1">
      <alignment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6:F22"/>
  <sheetViews>
    <sheetView tabSelected="1" workbookViewId="0" topLeftCell="A1">
      <selection activeCell="L19" sqref="L19"/>
    </sheetView>
  </sheetViews>
  <sheetFormatPr defaultColWidth="9.140625" defaultRowHeight="12.75"/>
  <cols>
    <col min="1" max="1" width="5.00390625" style="0" customWidth="1"/>
    <col min="3" max="3" width="31.00390625" style="0" customWidth="1"/>
    <col min="4" max="4" width="10.28125" style="0" customWidth="1"/>
    <col min="5" max="5" width="10.140625" style="0" customWidth="1"/>
    <col min="6" max="6" width="12.421875" style="0" customWidth="1"/>
  </cols>
  <sheetData>
    <row r="6" ht="12.75">
      <c r="C6" s="1" t="s">
        <v>0</v>
      </c>
    </row>
    <row r="7" ht="12.75">
      <c r="C7" s="2" t="s">
        <v>1</v>
      </c>
    </row>
    <row r="8" spans="3:6" ht="38.25">
      <c r="C8" s="3" t="s">
        <v>2</v>
      </c>
      <c r="D8" s="4" t="s">
        <v>3</v>
      </c>
      <c r="E8" s="5" t="s">
        <v>4</v>
      </c>
      <c r="F8" s="5"/>
    </row>
    <row r="9" spans="3:6" ht="25.5">
      <c r="C9" s="3"/>
      <c r="D9" s="6"/>
      <c r="E9" s="4" t="s">
        <v>5</v>
      </c>
      <c r="F9" s="7" t="s">
        <v>6</v>
      </c>
    </row>
    <row r="10" spans="3:6" ht="29.25" customHeight="1">
      <c r="C10" s="4" t="s">
        <v>7</v>
      </c>
      <c r="D10" s="8"/>
      <c r="E10" s="8"/>
      <c r="F10" s="8"/>
    </row>
    <row r="11" spans="3:6" ht="20.25" customHeight="1">
      <c r="C11" s="6" t="s">
        <v>8</v>
      </c>
      <c r="D11" s="9">
        <f>24+2</f>
        <v>26</v>
      </c>
      <c r="E11" s="9">
        <v>4160</v>
      </c>
      <c r="F11" s="9">
        <v>2063360</v>
      </c>
    </row>
    <row r="12" spans="3:6" ht="12.75">
      <c r="C12" s="3" t="s">
        <v>9</v>
      </c>
      <c r="D12" s="9">
        <v>5</v>
      </c>
      <c r="E12" s="9"/>
      <c r="F12" s="9">
        <v>278547</v>
      </c>
    </row>
    <row r="13" spans="3:6" ht="12.75">
      <c r="C13" s="3" t="s">
        <v>10</v>
      </c>
      <c r="D13" s="9">
        <v>0</v>
      </c>
      <c r="E13" s="9"/>
      <c r="F13" s="9">
        <v>0</v>
      </c>
    </row>
    <row r="14" spans="3:6" ht="12.75">
      <c r="C14" s="10" t="s">
        <v>11</v>
      </c>
      <c r="D14" s="9"/>
      <c r="E14" s="9"/>
      <c r="F14" s="11">
        <f>SUM(F11:F13)</f>
        <v>2341907</v>
      </c>
    </row>
    <row r="15" spans="3:6" ht="27.75" customHeight="1">
      <c r="C15" s="12" t="s">
        <v>12</v>
      </c>
      <c r="D15" s="9"/>
      <c r="E15" s="9"/>
      <c r="F15" s="9"/>
    </row>
    <row r="16" spans="3:6" ht="21" customHeight="1">
      <c r="C16" s="6" t="s">
        <v>8</v>
      </c>
      <c r="D16" s="9">
        <f>148+3</f>
        <v>151</v>
      </c>
      <c r="E16" s="9">
        <v>23081</v>
      </c>
      <c r="F16" s="9">
        <v>11448176</v>
      </c>
    </row>
    <row r="17" spans="3:6" ht="12.75">
      <c r="C17" s="3" t="s">
        <v>13</v>
      </c>
      <c r="D17" s="9">
        <v>11</v>
      </c>
      <c r="E17" s="9">
        <v>1700</v>
      </c>
      <c r="F17" s="9">
        <v>957100</v>
      </c>
    </row>
    <row r="18" spans="3:6" ht="12.75">
      <c r="C18" s="3" t="s">
        <v>9</v>
      </c>
      <c r="D18" s="9">
        <f>4-1</f>
        <v>3</v>
      </c>
      <c r="E18" s="9"/>
      <c r="F18" s="9">
        <v>181749</v>
      </c>
    </row>
    <row r="19" spans="3:6" ht="12.75">
      <c r="C19" s="3" t="s">
        <v>10</v>
      </c>
      <c r="D19" s="9">
        <v>1</v>
      </c>
      <c r="E19" s="9"/>
      <c r="F19" s="9">
        <v>16668.75</v>
      </c>
    </row>
    <row r="20" spans="3:6" ht="12.75">
      <c r="C20" s="10" t="s">
        <v>11</v>
      </c>
      <c r="D20" s="9"/>
      <c r="E20" s="9"/>
      <c r="F20" s="11">
        <f>SUM(F16:F19)</f>
        <v>12603693.75</v>
      </c>
    </row>
    <row r="21" spans="3:6" ht="23.25" customHeight="1">
      <c r="C21" s="13" t="s">
        <v>14</v>
      </c>
      <c r="D21" s="9">
        <f>79-3</f>
        <v>76</v>
      </c>
      <c r="E21" s="9">
        <v>11943</v>
      </c>
      <c r="F21" s="11">
        <v>5923728</v>
      </c>
    </row>
    <row r="22" spans="3:6" ht="25.5">
      <c r="C22" s="14" t="s">
        <v>15</v>
      </c>
      <c r="D22" s="9"/>
      <c r="E22" s="11">
        <f>E11+E16+E17+E21</f>
        <v>40884</v>
      </c>
      <c r="F22" s="11">
        <f>F14+F20+F21</f>
        <v>20869328.75</v>
      </c>
    </row>
  </sheetData>
  <mergeCells count="1">
    <mergeCell ref="E8:F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1996-10-14T23:33:28Z</dcterms:created>
  <dcterms:modified xsi:type="dcterms:W3CDTF">2017-11-20T08:02:44Z</dcterms:modified>
  <cp:category/>
  <cp:version/>
  <cp:contentType/>
  <cp:contentStatus/>
</cp:coreProperties>
</file>